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Q:\"/>
    </mc:Choice>
  </mc:AlternateContent>
  <xr:revisionPtr revIDLastSave="0" documentId="8_{21420470-89F5-461A-B184-A10BD1956D97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</sheets>
  <definedNames>
    <definedName name="_xlnm.Print_Area" localSheetId="0">Blad1!$C$1:$M$59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4" i="1" l="1"/>
  <c r="M33" i="1" l="1"/>
  <c r="J48" i="1"/>
  <c r="E48" i="1"/>
  <c r="M31" i="1" l="1"/>
  <c r="M32" i="1"/>
  <c r="M30" i="1"/>
  <c r="M29" i="1"/>
  <c r="M28" i="1"/>
  <c r="M27" i="1"/>
  <c r="M26" i="1" l="1"/>
  <c r="M25" i="1"/>
  <c r="M24" i="1"/>
</calcChain>
</file>

<file path=xl/sharedStrings.xml><?xml version="1.0" encoding="utf-8"?>
<sst xmlns="http://schemas.openxmlformats.org/spreadsheetml/2006/main" count="160" uniqueCount="79">
  <si>
    <t xml:space="preserve"> </t>
  </si>
  <si>
    <t>8 x 1,5 litre</t>
  </si>
  <si>
    <t>12 x 500 g</t>
  </si>
  <si>
    <t>20 x 150 g</t>
  </si>
  <si>
    <t>Orange Smoothie Veggiemix</t>
  </si>
  <si>
    <t>250 ML SMOOTHIE BASIS</t>
  </si>
  <si>
    <t>300 ML SMOOTHIE BASIS</t>
  </si>
  <si>
    <t>Red Smoothie Veggiemix</t>
  </si>
  <si>
    <t>Green Smoothie Veggiemix</t>
  </si>
  <si>
    <t>Merk</t>
  </si>
  <si>
    <t>Fresh Fruit Express</t>
  </si>
  <si>
    <t>Viareggio</t>
  </si>
  <si>
    <t>Veggie Express</t>
  </si>
  <si>
    <t>Kokos poeder</t>
  </si>
  <si>
    <t>Tropical Smoothie Fruitmix aardbeien - banaan</t>
  </si>
  <si>
    <t>Sunshine Smoothie Fruitmix ananas-mango</t>
  </si>
  <si>
    <t>Paradise Smoothie Fruitmix mango-aardbeien</t>
  </si>
  <si>
    <t>Fantasy Smoothie Fruitmix frambozen mango</t>
  </si>
  <si>
    <t>Sunset Smoothie Fruitmix frambozen-aardbeien</t>
  </si>
  <si>
    <t>Palmbeach Smoothie Fruitmix mango-banaan</t>
  </si>
  <si>
    <t>Blueberry Smoothie Fruitmix bosbessen</t>
  </si>
  <si>
    <t>Totaal</t>
  </si>
  <si>
    <t>Prijs</t>
  </si>
  <si>
    <t>Doos</t>
  </si>
  <si>
    <t>Inhoud</t>
  </si>
  <si>
    <t>per Eenheid</t>
  </si>
  <si>
    <t>20 x 50 stuks</t>
  </si>
  <si>
    <t>IKEA</t>
  </si>
  <si>
    <t>FFE = Fresh Fruit Express</t>
  </si>
  <si>
    <t>Prijs*</t>
  </si>
  <si>
    <t>FRUIT MIX</t>
  </si>
  <si>
    <t>VEGGIE MIX</t>
  </si>
  <si>
    <t>webshop</t>
  </si>
  <si>
    <t>10.000 stuks</t>
  </si>
  <si>
    <t>00800-62883488</t>
  </si>
  <si>
    <t>TOLL FREE NUMBER BENELUX:</t>
  </si>
  <si>
    <t>(geen verzendkosten)</t>
  </si>
  <si>
    <t>Cool Cappuccino Poeder  (0,55 per glas)</t>
  </si>
  <si>
    <t>FFE Smoothie Beker 400 ml</t>
  </si>
  <si>
    <t>FFE Blanco Beker 400 ml</t>
  </si>
  <si>
    <t>FFE Deksel bol 400 ml</t>
  </si>
  <si>
    <t>FFE Deksel plat 400 ml</t>
  </si>
  <si>
    <t>FFE Smoothie Beker 300 ml</t>
  </si>
  <si>
    <t>FFE Blanco Beker 300 ml</t>
  </si>
  <si>
    <t>FFE Deksel bol 300 ml</t>
  </si>
  <si>
    <t>FFE Deksel plat 300 ml</t>
  </si>
  <si>
    <t>Smoothie rietjes 8 mm rood/geel/zwart</t>
  </si>
  <si>
    <t>Ex. BTW</t>
  </si>
  <si>
    <t>AKTIE !</t>
  </si>
  <si>
    <r>
      <rPr>
        <b/>
        <sz val="12"/>
        <color theme="1"/>
        <rFont val="Times New Roman"/>
        <family val="1"/>
      </rPr>
      <t>FFE BLENDER PROFESSIONEEL MET GELUIDSKAP</t>
    </r>
    <r>
      <rPr>
        <sz val="12"/>
        <color theme="1"/>
        <rFont val="Times New Roman"/>
        <family val="1"/>
      </rPr>
      <t xml:space="preserve"> incl. 2 BEKERS 2300 W</t>
    </r>
  </si>
  <si>
    <r>
      <rPr>
        <b/>
        <sz val="12"/>
        <color theme="1"/>
        <rFont val="Times New Roman"/>
        <family val="1"/>
      </rPr>
      <t>FFE BLENDER PROFESSIONEEL</t>
    </r>
    <r>
      <rPr>
        <sz val="12"/>
        <color theme="1"/>
        <rFont val="Times New Roman"/>
        <family val="1"/>
      </rPr>
      <t xml:space="preserve"> incl. 2 BEKERS 2200 W</t>
    </r>
  </si>
  <si>
    <r>
      <rPr>
        <b/>
        <sz val="12"/>
        <rFont val="Times New Roman"/>
        <family val="1"/>
      </rPr>
      <t>FFE BEKER 'LOS'</t>
    </r>
    <r>
      <rPr>
        <sz val="12"/>
        <rFont val="Times New Roman"/>
        <family val="1"/>
      </rPr>
      <t xml:space="preserve"> (</t>
    </r>
    <r>
      <rPr>
        <b/>
        <u/>
        <sz val="12"/>
        <color rgb="FFFF0000"/>
        <rFont val="Times New Roman"/>
        <family val="1"/>
      </rPr>
      <t>Let Op!</t>
    </r>
    <r>
      <rPr>
        <sz val="12"/>
        <rFont val="Times New Roman"/>
        <family val="1"/>
      </rPr>
      <t xml:space="preserve"> Verschillende bekers voor FFE blender met en zonder geluidskap)</t>
    </r>
  </si>
  <si>
    <t>WARING BEKER 'LOS' ORIGINAL</t>
  </si>
  <si>
    <t>webshop / grossier**</t>
  </si>
  <si>
    <r>
      <rPr>
        <b/>
        <sz val="12"/>
        <color theme="1"/>
        <rFont val="Times New Roman"/>
        <family val="1"/>
      </rPr>
      <t>Website / shop</t>
    </r>
    <r>
      <rPr>
        <sz val="12"/>
        <color theme="1"/>
        <rFont val="Times New Roman"/>
        <family val="1"/>
      </rPr>
      <t xml:space="preserve"> : www.freshfruit.express</t>
    </r>
  </si>
  <si>
    <t xml:space="preserve">                     PRIJS : Veggie Smoothie 400 ML</t>
  </si>
  <si>
    <r>
      <rPr>
        <b/>
        <sz val="12"/>
        <rFont val="Times New Roman"/>
        <family val="1"/>
      </rPr>
      <t>WARING BLENDER PROFESSIONEEL MET GELUIDSKAP</t>
    </r>
    <r>
      <rPr>
        <sz val="12"/>
        <rFont val="Times New Roman"/>
        <family val="1"/>
      </rPr>
      <t xml:space="preserve"> incl. 2 BEKERS</t>
    </r>
  </si>
  <si>
    <t xml:space="preserve">FFE </t>
  </si>
  <si>
    <t>Artikelnummer</t>
  </si>
  <si>
    <t>Email: uko@freshfruit.express</t>
  </si>
  <si>
    <t>Telefoon: +31-(0)167-540400</t>
  </si>
  <si>
    <t>Smoothie Basis x8</t>
  </si>
  <si>
    <t>Smoothie Basis x1</t>
  </si>
  <si>
    <t>Makro</t>
  </si>
  <si>
    <t>Prijslijst Benelux : Makro</t>
  </si>
  <si>
    <t>1 x 1,5 litre</t>
  </si>
  <si>
    <t>*Advies prijs excl. BTW</t>
  </si>
  <si>
    <t>PRIJS : Fruit Smoothie 400 ML</t>
  </si>
  <si>
    <t>5000 stuks</t>
  </si>
  <si>
    <t>365+  glas 450 ml</t>
  </si>
  <si>
    <t>6 x 450 ml</t>
  </si>
  <si>
    <t>Smoothie papieren rietjes 8 mm rood/geel/zwart</t>
  </si>
  <si>
    <t>2500 stuks</t>
  </si>
  <si>
    <t>vanaf 1 januari 2020</t>
  </si>
  <si>
    <t>Supergrossier Benelux alle horecegroothandels:</t>
  </si>
  <si>
    <t>Leen Menken Foodservice Logistics</t>
  </si>
  <si>
    <t>+31-79-3634170</t>
  </si>
  <si>
    <t>freshfruitexpress@leenmenken.nl</t>
  </si>
  <si>
    <t>** Uw grossier kan de Disposables en  Pina Colada instantmix / Cool Cappuccino instantmix voor u bestellen bij Leen Menken Food Service Logistics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</si>
</sst>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€&quot;\ #,##0.00;&quot;€&quot;\ \-#,##0.00"/>
    <numFmt numFmtId="8" formatCode="&quot;€&quot;\ #,##0.00;[Red]&quot;€&quot;\ \-#,##0.00"/>
    <numFmt numFmtId="164" formatCode="&quot;€&quot;\ #,##0.00"/>
    <numFmt numFmtId="165" formatCode="&quot;€&quot;\ #,##0.000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rgb="FF6A6A6A"/>
      <name val="Times New Roman"/>
      <family val="1"/>
    </font>
    <font>
      <b/>
      <sz val="10"/>
      <color rgb="FFC00000"/>
      <name val="Times New Roman"/>
      <family val="1"/>
    </font>
    <font>
      <b/>
      <sz val="12"/>
      <color rgb="FFC00000"/>
      <name val="Times New Roman"/>
      <family val="1"/>
    </font>
    <font>
      <b/>
      <sz val="14"/>
      <color rgb="FFC00000"/>
      <name val="Times New Roman"/>
      <family val="1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u/>
      <sz val="12"/>
      <color rgb="FFFF0000"/>
      <name val="Times New Roman"/>
      <family val="1"/>
    </font>
    <font>
      <b/>
      <u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 tint="0.34998626667073579"/>
      <name val="Times New Roman"/>
      <family val="1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82">
    <xf numFmtId="0" fontId="0" fillId="0" borderId="0" xfId="0"/>
    <xf numFmtId="0" fontId="2" fillId="0" borderId="0" xfId="1" applyFont="1" applyBorder="1" applyAlignment="1">
      <alignment horizontal="center"/>
    </xf>
    <xf numFmtId="0" fontId="3" fillId="0" borderId="0" xfId="0" applyFont="1"/>
    <xf numFmtId="0" fontId="5" fillId="0" borderId="0" xfId="1" applyFont="1" applyBorder="1"/>
    <xf numFmtId="1" fontId="3" fillId="0" borderId="0" xfId="0" applyNumberFormat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4" fillId="0" borderId="0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Font="1"/>
    <xf numFmtId="0" fontId="5" fillId="0" borderId="0" xfId="1" applyFont="1" applyFill="1" applyBorder="1"/>
    <xf numFmtId="1" fontId="3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6" fillId="0" borderId="0" xfId="1" applyFont="1" applyBorder="1"/>
    <xf numFmtId="0" fontId="9" fillId="0" borderId="0" xfId="0" applyFont="1"/>
    <xf numFmtId="165" fontId="0" fillId="0" borderId="0" xfId="0" applyNumberFormat="1" applyFont="1" applyAlignment="1">
      <alignment horizontal="center"/>
    </xf>
    <xf numFmtId="7" fontId="0" fillId="0" borderId="0" xfId="0" applyNumberFormat="1" applyFont="1" applyAlignment="1">
      <alignment horizontal="center"/>
    </xf>
    <xf numFmtId="8" fontId="3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0" fillId="2" borderId="0" xfId="0" applyFont="1" applyFill="1"/>
    <xf numFmtId="1" fontId="6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5" fillId="2" borderId="0" xfId="1" applyFont="1" applyFill="1" applyBorder="1"/>
    <xf numFmtId="0" fontId="4" fillId="2" borderId="0" xfId="0" applyFont="1" applyFill="1" applyBorder="1"/>
    <xf numFmtId="0" fontId="0" fillId="2" borderId="0" xfId="0" applyFont="1" applyFill="1" applyAlignment="1">
      <alignment horizontal="center"/>
    </xf>
    <xf numFmtId="164" fontId="0" fillId="2" borderId="0" xfId="0" applyNumberFormat="1" applyFont="1" applyFill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165" fontId="0" fillId="2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3" fillId="2" borderId="0" xfId="0" applyFont="1" applyFill="1"/>
    <xf numFmtId="164" fontId="3" fillId="2" borderId="0" xfId="0" applyNumberFormat="1" applyFont="1" applyFill="1" applyAlignment="1">
      <alignment horizontal="center"/>
    </xf>
    <xf numFmtId="0" fontId="3" fillId="0" borderId="0" xfId="2" applyFont="1" applyAlignment="1"/>
    <xf numFmtId="0" fontId="0" fillId="0" borderId="0" xfId="0" applyFont="1" applyAlignment="1"/>
    <xf numFmtId="0" fontId="3" fillId="0" borderId="0" xfId="0" applyFont="1" applyAlignment="1"/>
    <xf numFmtId="0" fontId="11" fillId="0" borderId="0" xfId="0" applyFont="1" applyAlignment="1">
      <alignment horizontal="left"/>
    </xf>
    <xf numFmtId="0" fontId="12" fillId="0" borderId="0" xfId="0" applyFont="1"/>
    <xf numFmtId="164" fontId="13" fillId="0" borderId="0" xfId="0" applyNumberFormat="1" applyFont="1" applyAlignment="1">
      <alignment horizontal="center"/>
    </xf>
    <xf numFmtId="0" fontId="14" fillId="0" borderId="0" xfId="0" applyFont="1"/>
    <xf numFmtId="0" fontId="15" fillId="0" borderId="0" xfId="0" applyFont="1"/>
    <xf numFmtId="0" fontId="4" fillId="0" borderId="0" xfId="0" applyFont="1"/>
    <xf numFmtId="0" fontId="17" fillId="0" borderId="0" xfId="1" applyFont="1" applyBorder="1"/>
    <xf numFmtId="0" fontId="19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4" fillId="0" borderId="2" xfId="0" applyFont="1" applyBorder="1"/>
    <xf numFmtId="164" fontId="4" fillId="0" borderId="2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/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7" fillId="0" borderId="0" xfId="1" applyFont="1" applyBorder="1" applyAlignment="1">
      <alignment horizontal="center"/>
    </xf>
    <xf numFmtId="0" fontId="21" fillId="0" borderId="0" xfId="1" applyFont="1" applyBorder="1"/>
    <xf numFmtId="0" fontId="22" fillId="0" borderId="0" xfId="0" applyFont="1" applyBorder="1"/>
    <xf numFmtId="164" fontId="8" fillId="0" borderId="0" xfId="0" applyNumberFormat="1" applyFont="1" applyAlignment="1">
      <alignment horizontal="center"/>
    </xf>
    <xf numFmtId="0" fontId="23" fillId="0" borderId="0" xfId="0" applyFont="1"/>
    <xf numFmtId="0" fontId="23" fillId="0" borderId="0" xfId="1" applyFont="1" applyFill="1" applyBorder="1"/>
    <xf numFmtId="0" fontId="23" fillId="0" borderId="0" xfId="0" applyFont="1" applyAlignment="1">
      <alignment horizontal="center"/>
    </xf>
    <xf numFmtId="0" fontId="16" fillId="0" borderId="0" xfId="0" applyFont="1" applyAlignment="1"/>
    <xf numFmtId="1" fontId="17" fillId="0" borderId="0" xfId="1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165" fontId="4" fillId="0" borderId="2" xfId="0" applyNumberFormat="1" applyFont="1" applyBorder="1" applyAlignment="1">
      <alignment horizontal="center"/>
    </xf>
    <xf numFmtId="165" fontId="1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center"/>
    </xf>
    <xf numFmtId="0" fontId="5" fillId="0" borderId="0" xfId="1" applyFont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0" fillId="0" borderId="0" xfId="0" quotePrefix="1"/>
    <xf numFmtId="0" fontId="7" fillId="0" borderId="0" xfId="2"/>
  </cellXfs>
  <cellStyles count="3">
    <cellStyle name="Hyperlink" xfId="2" builtinId="8"/>
    <cellStyle name="Standaard" xfId="0" builtinId="0"/>
    <cellStyle name="Standaard_FFE  totaal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54770</xdr:colOff>
      <xdr:row>1</xdr:row>
      <xdr:rowOff>14288</xdr:rowOff>
    </xdr:from>
    <xdr:to>
      <xdr:col>10</xdr:col>
      <xdr:colOff>3811</xdr:colOff>
      <xdr:row>4</xdr:row>
      <xdr:rowOff>180976</xdr:rowOff>
    </xdr:to>
    <xdr:pic>
      <xdr:nvPicPr>
        <xdr:cNvPr id="5" name="Afbeelding 4" descr="Fresh Fruit Express logo lr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4020" y="204788"/>
          <a:ext cx="3854291" cy="73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freshfruitexpress@leenmenken.nl" TargetMode="External"/><Relationship Id="rId1" Type="http://schemas.openxmlformats.org/officeDocument/2006/relationships/hyperlink" Target="http://www.freshfruit.express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N61"/>
  <sheetViews>
    <sheetView showZeros="0" tabSelected="1" topLeftCell="B43" zoomScaleNormal="100" workbookViewId="0">
      <selection activeCell="C50" sqref="C50"/>
    </sheetView>
  </sheetViews>
  <sheetFormatPr defaultColWidth="9.109375" defaultRowHeight="14.4" x14ac:dyDescent="0.3"/>
  <cols>
    <col min="1" max="2" width="9.109375" style="10"/>
    <col min="3" max="3" width="18.88671875" style="10" customWidth="1"/>
    <col min="4" max="4" width="18.88671875" style="13" customWidth="1"/>
    <col min="5" max="5" width="16.33203125" style="10" customWidth="1"/>
    <col min="6" max="7" width="9.109375" style="10"/>
    <col min="8" max="8" width="21.6640625" style="10" customWidth="1"/>
    <col min="9" max="9" width="16.109375" style="10" customWidth="1"/>
    <col min="10" max="10" width="11.5546875" style="10" customWidth="1"/>
    <col min="11" max="11" width="17.88671875" style="10" customWidth="1"/>
    <col min="12" max="12" width="27.6640625" style="13" customWidth="1"/>
    <col min="13" max="13" width="16.6640625" style="13" customWidth="1"/>
    <col min="14" max="16384" width="9.109375" style="10"/>
  </cols>
  <sheetData>
    <row r="1" spans="3:14" ht="25.8" x14ac:dyDescent="0.5">
      <c r="H1" s="79" t="s">
        <v>64</v>
      </c>
      <c r="I1" s="79"/>
    </row>
    <row r="2" spans="3:14" ht="15.6" x14ac:dyDescent="0.3">
      <c r="C2" s="55" t="s">
        <v>28</v>
      </c>
      <c r="L2" s="32" t="s">
        <v>73</v>
      </c>
    </row>
    <row r="4" spans="3:14" s="7" customFormat="1" ht="15.6" x14ac:dyDescent="0.3">
      <c r="D4" s="32" t="s">
        <v>63</v>
      </c>
      <c r="E4" s="32" t="s">
        <v>57</v>
      </c>
      <c r="I4" s="8"/>
      <c r="J4" s="8"/>
      <c r="K4" s="54" t="s">
        <v>24</v>
      </c>
      <c r="L4" s="54" t="s">
        <v>29</v>
      </c>
      <c r="M4" s="54" t="s">
        <v>22</v>
      </c>
    </row>
    <row r="5" spans="3:14" s="7" customFormat="1" ht="16.2" thickBot="1" x14ac:dyDescent="0.35">
      <c r="C5" s="22" t="s">
        <v>9</v>
      </c>
      <c r="D5" s="59" t="s">
        <v>58</v>
      </c>
      <c r="E5" s="60" t="s">
        <v>58</v>
      </c>
      <c r="F5" s="21"/>
      <c r="G5" s="21"/>
      <c r="H5" s="21"/>
      <c r="I5" s="22"/>
      <c r="J5" s="22"/>
      <c r="K5" s="53" t="s">
        <v>23</v>
      </c>
      <c r="L5" s="53" t="s">
        <v>23</v>
      </c>
      <c r="M5" s="53" t="s">
        <v>25</v>
      </c>
    </row>
    <row r="6" spans="3:14" ht="16.2" thickTop="1" x14ac:dyDescent="0.3">
      <c r="C6" s="10" t="s">
        <v>10</v>
      </c>
      <c r="D6" s="4" t="s">
        <v>53</v>
      </c>
      <c r="E6" s="4">
        <v>171245</v>
      </c>
      <c r="F6" s="3" t="s">
        <v>13</v>
      </c>
      <c r="G6" s="6"/>
      <c r="H6" s="6"/>
      <c r="I6" s="13" t="s">
        <v>36</v>
      </c>
      <c r="J6" s="14"/>
      <c r="K6" s="13" t="s">
        <v>2</v>
      </c>
      <c r="L6" s="14">
        <v>66</v>
      </c>
      <c r="M6" s="14">
        <v>5.5</v>
      </c>
    </row>
    <row r="7" spans="3:14" ht="15.6" x14ac:dyDescent="0.3">
      <c r="C7" s="7" t="s">
        <v>11</v>
      </c>
      <c r="D7" s="4" t="s">
        <v>53</v>
      </c>
      <c r="E7" s="4">
        <v>171246</v>
      </c>
      <c r="F7" s="3" t="s">
        <v>37</v>
      </c>
      <c r="G7" s="6"/>
      <c r="H7" s="6"/>
      <c r="I7" s="13" t="s">
        <v>36</v>
      </c>
      <c r="J7" s="13"/>
      <c r="K7" s="13" t="s">
        <v>2</v>
      </c>
      <c r="L7" s="14">
        <v>66</v>
      </c>
      <c r="M7" s="14">
        <v>5.5</v>
      </c>
    </row>
    <row r="8" spans="3:14" ht="15.6" x14ac:dyDescent="0.3">
      <c r="C8" s="23"/>
      <c r="D8" s="25"/>
      <c r="E8" s="25"/>
      <c r="F8" s="26"/>
      <c r="G8" s="27"/>
      <c r="H8" s="27"/>
      <c r="I8" s="28"/>
      <c r="J8" s="29"/>
      <c r="K8" s="28"/>
      <c r="L8" s="29"/>
      <c r="M8" s="29"/>
    </row>
    <row r="9" spans="3:14" ht="15.6" x14ac:dyDescent="0.3">
      <c r="C9" s="7" t="s">
        <v>10</v>
      </c>
      <c r="D9" s="61">
        <v>7615998</v>
      </c>
      <c r="E9" s="61">
        <v>171250</v>
      </c>
      <c r="F9" s="62" t="s">
        <v>62</v>
      </c>
      <c r="G9" s="63"/>
      <c r="H9" s="32"/>
      <c r="I9" s="64"/>
      <c r="J9" s="32" t="s">
        <v>0</v>
      </c>
      <c r="K9" s="32" t="s">
        <v>65</v>
      </c>
      <c r="L9" s="64" t="s">
        <v>0</v>
      </c>
      <c r="M9" s="64">
        <v>2.16</v>
      </c>
    </row>
    <row r="10" spans="3:14" ht="15.6" x14ac:dyDescent="0.3">
      <c r="C10" s="7" t="s">
        <v>10</v>
      </c>
      <c r="D10" s="61">
        <v>7616024</v>
      </c>
      <c r="E10" s="61">
        <v>171250</v>
      </c>
      <c r="F10" s="62" t="s">
        <v>61</v>
      </c>
      <c r="G10" s="63"/>
      <c r="H10" s="63"/>
      <c r="I10" s="32"/>
      <c r="J10" s="64"/>
      <c r="K10" s="32" t="s">
        <v>1</v>
      </c>
      <c r="L10" s="64">
        <v>17.600000000000001</v>
      </c>
      <c r="M10" s="64">
        <v>2.16</v>
      </c>
      <c r="N10" s="10" t="s">
        <v>0</v>
      </c>
    </row>
    <row r="11" spans="3:14" ht="15.6" x14ac:dyDescent="0.3">
      <c r="C11" s="23"/>
      <c r="D11" s="25"/>
      <c r="E11" s="25"/>
      <c r="F11" s="26"/>
      <c r="G11" s="27"/>
      <c r="H11" s="27"/>
      <c r="I11" s="28"/>
      <c r="J11" s="29"/>
      <c r="K11" s="28"/>
      <c r="L11" s="29"/>
      <c r="M11" s="29"/>
    </row>
    <row r="12" spans="3:14" ht="15.6" x14ac:dyDescent="0.3">
      <c r="C12" s="10" t="s">
        <v>10</v>
      </c>
      <c r="D12" s="61">
        <v>7580326</v>
      </c>
      <c r="E12" s="5">
        <v>171430</v>
      </c>
      <c r="F12" s="3" t="s">
        <v>14</v>
      </c>
      <c r="G12" s="6"/>
      <c r="H12" s="6"/>
      <c r="I12" s="13"/>
      <c r="J12" s="14"/>
      <c r="K12" s="13" t="s">
        <v>3</v>
      </c>
      <c r="L12" s="14">
        <v>18.07</v>
      </c>
      <c r="M12" s="14">
        <v>0.9</v>
      </c>
    </row>
    <row r="13" spans="3:14" ht="15.6" x14ac:dyDescent="0.3">
      <c r="C13" s="10" t="s">
        <v>10</v>
      </c>
      <c r="D13" s="61">
        <v>7580339</v>
      </c>
      <c r="E13" s="5">
        <v>171431</v>
      </c>
      <c r="F13" s="3" t="s">
        <v>15</v>
      </c>
      <c r="G13" s="6"/>
      <c r="H13" s="6"/>
      <c r="I13" s="13"/>
      <c r="J13" s="14"/>
      <c r="K13" s="13" t="s">
        <v>3</v>
      </c>
      <c r="L13" s="14">
        <v>18.07</v>
      </c>
      <c r="M13" s="14">
        <v>0.9</v>
      </c>
    </row>
    <row r="14" spans="3:14" ht="15.6" x14ac:dyDescent="0.3">
      <c r="C14" s="10" t="s">
        <v>10</v>
      </c>
      <c r="D14" s="61">
        <v>7580313</v>
      </c>
      <c r="E14" s="5">
        <v>171432</v>
      </c>
      <c r="F14" s="3" t="s">
        <v>16</v>
      </c>
      <c r="G14" s="6"/>
      <c r="H14" s="6"/>
      <c r="I14" s="13"/>
      <c r="J14" s="14"/>
      <c r="K14" s="13" t="s">
        <v>3</v>
      </c>
      <c r="L14" s="14">
        <v>18.07</v>
      </c>
      <c r="M14" s="14">
        <v>0.9</v>
      </c>
    </row>
    <row r="15" spans="3:14" ht="15.6" x14ac:dyDescent="0.3">
      <c r="C15" s="10" t="s">
        <v>10</v>
      </c>
      <c r="D15" s="61">
        <v>7580300</v>
      </c>
      <c r="E15" s="5">
        <v>171433</v>
      </c>
      <c r="F15" s="3" t="s">
        <v>17</v>
      </c>
      <c r="G15" s="6"/>
      <c r="H15" s="6"/>
      <c r="I15" s="13"/>
      <c r="J15" s="14"/>
      <c r="K15" s="13" t="s">
        <v>3</v>
      </c>
      <c r="L15" s="14">
        <v>18.07</v>
      </c>
      <c r="M15" s="14">
        <v>0.9</v>
      </c>
    </row>
    <row r="16" spans="3:14" ht="15.6" x14ac:dyDescent="0.3">
      <c r="C16" s="10" t="s">
        <v>10</v>
      </c>
      <c r="D16" s="69">
        <v>7580365</v>
      </c>
      <c r="E16" s="5">
        <v>171434</v>
      </c>
      <c r="F16" s="3" t="s">
        <v>18</v>
      </c>
      <c r="G16" s="6"/>
      <c r="H16" s="6"/>
      <c r="I16" s="13"/>
      <c r="J16" s="14"/>
      <c r="K16" s="13" t="s">
        <v>3</v>
      </c>
      <c r="L16" s="14">
        <v>18.07</v>
      </c>
      <c r="M16" s="14">
        <v>0.9</v>
      </c>
    </row>
    <row r="17" spans="3:13" ht="15.6" x14ac:dyDescent="0.3">
      <c r="C17" s="10" t="s">
        <v>10</v>
      </c>
      <c r="D17" s="61">
        <v>7580625</v>
      </c>
      <c r="E17" s="5">
        <v>171435</v>
      </c>
      <c r="F17" s="3" t="s">
        <v>19</v>
      </c>
      <c r="G17" s="6"/>
      <c r="H17" s="6"/>
      <c r="I17" s="13"/>
      <c r="J17" s="14"/>
      <c r="K17" s="13" t="s">
        <v>3</v>
      </c>
      <c r="L17" s="14">
        <v>18.07</v>
      </c>
      <c r="M17" s="14">
        <v>0.9</v>
      </c>
    </row>
    <row r="18" spans="3:13" ht="15.6" x14ac:dyDescent="0.3">
      <c r="C18" s="10" t="s">
        <v>10</v>
      </c>
      <c r="D18" s="61">
        <v>7580716</v>
      </c>
      <c r="E18" s="5">
        <v>171436</v>
      </c>
      <c r="F18" s="3" t="s">
        <v>20</v>
      </c>
      <c r="G18" s="6"/>
      <c r="H18" s="6"/>
      <c r="I18" s="13"/>
      <c r="J18" s="14"/>
      <c r="K18" s="13" t="s">
        <v>3</v>
      </c>
      <c r="L18" s="14">
        <v>18.07</v>
      </c>
      <c r="M18" s="14">
        <v>0.9</v>
      </c>
    </row>
    <row r="19" spans="3:13" ht="15.6" x14ac:dyDescent="0.3">
      <c r="C19" s="23"/>
      <c r="D19" s="25"/>
      <c r="E19" s="25"/>
      <c r="F19" s="26"/>
      <c r="G19" s="27"/>
      <c r="H19" s="27"/>
      <c r="I19" s="28"/>
      <c r="J19" s="29"/>
      <c r="K19" s="28"/>
      <c r="L19" s="29"/>
      <c r="M19" s="29"/>
    </row>
    <row r="20" spans="3:13" ht="15.6" x14ac:dyDescent="0.3">
      <c r="C20" s="7" t="s">
        <v>12</v>
      </c>
      <c r="D20" s="69">
        <v>7580755</v>
      </c>
      <c r="E20" s="5">
        <v>171438</v>
      </c>
      <c r="F20" s="3" t="s">
        <v>4</v>
      </c>
      <c r="G20" s="6"/>
      <c r="H20" s="6"/>
      <c r="I20" s="13"/>
      <c r="J20" s="14"/>
      <c r="K20" s="13" t="s">
        <v>3</v>
      </c>
      <c r="L20" s="73">
        <v>16</v>
      </c>
      <c r="M20" s="73">
        <v>0.8</v>
      </c>
    </row>
    <row r="21" spans="3:13" ht="15.6" x14ac:dyDescent="0.3">
      <c r="C21" s="7" t="s">
        <v>12</v>
      </c>
      <c r="D21" s="69">
        <v>7580781</v>
      </c>
      <c r="E21" s="5">
        <v>171439</v>
      </c>
      <c r="F21" s="3" t="s">
        <v>8</v>
      </c>
      <c r="G21" s="6"/>
      <c r="H21" s="6"/>
      <c r="I21" s="13"/>
      <c r="J21" s="14"/>
      <c r="K21" s="13" t="s">
        <v>3</v>
      </c>
      <c r="L21" s="73">
        <v>16</v>
      </c>
      <c r="M21" s="73">
        <v>0.8</v>
      </c>
    </row>
    <row r="22" spans="3:13" ht="15.6" x14ac:dyDescent="0.3">
      <c r="C22" s="7" t="s">
        <v>12</v>
      </c>
      <c r="D22" s="69">
        <v>7580820</v>
      </c>
      <c r="E22" s="5">
        <v>171440</v>
      </c>
      <c r="F22" s="3" t="s">
        <v>7</v>
      </c>
      <c r="G22" s="6"/>
      <c r="H22" s="6"/>
      <c r="I22" s="13"/>
      <c r="J22" s="14"/>
      <c r="K22" s="13" t="s">
        <v>3</v>
      </c>
      <c r="L22" s="73">
        <v>16</v>
      </c>
      <c r="M22" s="73">
        <v>0.8</v>
      </c>
    </row>
    <row r="23" spans="3:13" ht="15.6" x14ac:dyDescent="0.3">
      <c r="C23" s="23"/>
      <c r="D23" s="24"/>
      <c r="E23" s="25"/>
      <c r="F23" s="26"/>
      <c r="G23" s="27"/>
      <c r="H23" s="27"/>
      <c r="I23" s="28"/>
      <c r="J23" s="29"/>
      <c r="K23" s="28"/>
      <c r="L23" s="29"/>
      <c r="M23" s="29"/>
    </row>
    <row r="24" spans="3:13" ht="15.6" x14ac:dyDescent="0.3">
      <c r="C24" s="10" t="s">
        <v>10</v>
      </c>
      <c r="D24" s="4" t="s">
        <v>53</v>
      </c>
      <c r="E24" s="4">
        <v>259000</v>
      </c>
      <c r="F24" s="3" t="s">
        <v>38</v>
      </c>
      <c r="I24" s="13" t="s">
        <v>36</v>
      </c>
      <c r="J24" s="14"/>
      <c r="K24" s="13" t="s">
        <v>26</v>
      </c>
      <c r="L24" s="14">
        <v>76</v>
      </c>
      <c r="M24" s="14">
        <f>+L24/1000</f>
        <v>7.5999999999999998E-2</v>
      </c>
    </row>
    <row r="25" spans="3:13" ht="15.6" x14ac:dyDescent="0.3">
      <c r="C25" s="10" t="s">
        <v>10</v>
      </c>
      <c r="D25" s="4" t="s">
        <v>53</v>
      </c>
      <c r="E25" s="4">
        <v>259001</v>
      </c>
      <c r="F25" s="3" t="s">
        <v>39</v>
      </c>
      <c r="I25" s="13" t="s">
        <v>36</v>
      </c>
      <c r="J25" s="14"/>
      <c r="K25" s="13" t="s">
        <v>26</v>
      </c>
      <c r="L25" s="14">
        <v>61</v>
      </c>
      <c r="M25" s="14">
        <f t="shared" ref="M25:M30" si="0">+L25/1000</f>
        <v>6.0999999999999999E-2</v>
      </c>
    </row>
    <row r="26" spans="3:13" ht="15.6" x14ac:dyDescent="0.3">
      <c r="C26" s="10" t="s">
        <v>10</v>
      </c>
      <c r="D26" s="4" t="s">
        <v>53</v>
      </c>
      <c r="E26" s="4">
        <v>259002</v>
      </c>
      <c r="F26" s="3" t="s">
        <v>40</v>
      </c>
      <c r="I26" s="13" t="s">
        <v>36</v>
      </c>
      <c r="J26" s="14"/>
      <c r="K26" s="13" t="s">
        <v>26</v>
      </c>
      <c r="L26" s="14">
        <v>31</v>
      </c>
      <c r="M26" s="14">
        <f t="shared" si="0"/>
        <v>3.1E-2</v>
      </c>
    </row>
    <row r="27" spans="3:13" ht="15.6" x14ac:dyDescent="0.3">
      <c r="C27" s="10" t="s">
        <v>10</v>
      </c>
      <c r="D27" s="4" t="s">
        <v>53</v>
      </c>
      <c r="E27" s="12">
        <v>259003</v>
      </c>
      <c r="F27" s="11" t="s">
        <v>41</v>
      </c>
      <c r="I27" s="13" t="s">
        <v>36</v>
      </c>
      <c r="K27" s="13" t="s">
        <v>26</v>
      </c>
      <c r="L27" s="14">
        <v>31</v>
      </c>
      <c r="M27" s="14">
        <f t="shared" si="0"/>
        <v>3.1E-2</v>
      </c>
    </row>
    <row r="28" spans="3:13" ht="15.6" x14ac:dyDescent="0.3">
      <c r="C28" s="10" t="s">
        <v>10</v>
      </c>
      <c r="D28" s="4" t="s">
        <v>53</v>
      </c>
      <c r="E28" s="12">
        <v>259004</v>
      </c>
      <c r="F28" s="3" t="s">
        <v>42</v>
      </c>
      <c r="I28" s="13" t="s">
        <v>36</v>
      </c>
      <c r="K28" s="13" t="s">
        <v>26</v>
      </c>
      <c r="L28" s="14">
        <v>73</v>
      </c>
      <c r="M28" s="14">
        <f t="shared" si="0"/>
        <v>7.2999999999999995E-2</v>
      </c>
    </row>
    <row r="29" spans="3:13" ht="15.6" x14ac:dyDescent="0.3">
      <c r="C29" s="10" t="s">
        <v>10</v>
      </c>
      <c r="D29" s="4" t="s">
        <v>53</v>
      </c>
      <c r="E29" s="12">
        <v>259005</v>
      </c>
      <c r="F29" s="3" t="s">
        <v>43</v>
      </c>
      <c r="I29" s="13" t="s">
        <v>36</v>
      </c>
      <c r="K29" s="13" t="s">
        <v>26</v>
      </c>
      <c r="L29" s="14">
        <v>58</v>
      </c>
      <c r="M29" s="14">
        <f t="shared" si="0"/>
        <v>5.8000000000000003E-2</v>
      </c>
    </row>
    <row r="30" spans="3:13" ht="15.6" x14ac:dyDescent="0.3">
      <c r="C30" s="10" t="s">
        <v>10</v>
      </c>
      <c r="D30" s="4" t="s">
        <v>53</v>
      </c>
      <c r="E30" s="12">
        <v>259006</v>
      </c>
      <c r="F30" s="3" t="s">
        <v>44</v>
      </c>
      <c r="I30" s="13" t="s">
        <v>36</v>
      </c>
      <c r="K30" s="13" t="s">
        <v>26</v>
      </c>
      <c r="L30" s="14">
        <v>31</v>
      </c>
      <c r="M30" s="14">
        <f t="shared" si="0"/>
        <v>3.1E-2</v>
      </c>
    </row>
    <row r="31" spans="3:13" ht="15.6" x14ac:dyDescent="0.3">
      <c r="C31" s="10" t="s">
        <v>10</v>
      </c>
      <c r="D31" s="4" t="s">
        <v>53</v>
      </c>
      <c r="E31" s="12">
        <v>259007</v>
      </c>
      <c r="F31" s="11" t="s">
        <v>45</v>
      </c>
      <c r="I31" s="13" t="s">
        <v>36</v>
      </c>
      <c r="K31" s="13" t="s">
        <v>26</v>
      </c>
      <c r="L31" s="14">
        <v>31</v>
      </c>
      <c r="M31" s="14">
        <f>+L31/1000</f>
        <v>3.1E-2</v>
      </c>
    </row>
    <row r="32" spans="3:13" ht="15.6" x14ac:dyDescent="0.3">
      <c r="C32" s="10" t="s">
        <v>10</v>
      </c>
      <c r="D32" s="4" t="s">
        <v>53</v>
      </c>
      <c r="E32" s="12">
        <v>259008</v>
      </c>
      <c r="F32" s="11" t="s">
        <v>46</v>
      </c>
      <c r="I32" s="13" t="s">
        <v>36</v>
      </c>
      <c r="K32" s="13" t="s">
        <v>33</v>
      </c>
      <c r="L32" s="14">
        <v>61</v>
      </c>
      <c r="M32" s="17">
        <f>+L32/10000</f>
        <v>6.1000000000000004E-3</v>
      </c>
    </row>
    <row r="33" spans="3:13" ht="15.6" x14ac:dyDescent="0.3">
      <c r="C33" s="10" t="s">
        <v>10</v>
      </c>
      <c r="D33" s="4" t="s">
        <v>53</v>
      </c>
      <c r="E33" s="12">
        <v>259010</v>
      </c>
      <c r="F33" s="11" t="s">
        <v>46</v>
      </c>
      <c r="I33" s="13" t="s">
        <v>36</v>
      </c>
      <c r="K33" s="13" t="s">
        <v>68</v>
      </c>
      <c r="L33" s="14">
        <v>39</v>
      </c>
      <c r="M33" s="17">
        <f>+L33/5000</f>
        <v>7.7999999999999996E-3</v>
      </c>
    </row>
    <row r="34" spans="3:13" ht="15.6" x14ac:dyDescent="0.3">
      <c r="C34" t="s">
        <v>10</v>
      </c>
      <c r="D34" s="74" t="s">
        <v>53</v>
      </c>
      <c r="E34" s="74">
        <v>259009</v>
      </c>
      <c r="F34" s="75" t="s">
        <v>71</v>
      </c>
      <c r="G34"/>
      <c r="H34"/>
      <c r="I34" s="76" t="s">
        <v>36</v>
      </c>
      <c r="J34"/>
      <c r="K34" s="76" t="s">
        <v>72</v>
      </c>
      <c r="L34" s="73">
        <v>80</v>
      </c>
      <c r="M34" s="77">
        <f>+L34/2500</f>
        <v>3.2000000000000001E-2</v>
      </c>
    </row>
    <row r="35" spans="3:13" ht="15.6" x14ac:dyDescent="0.3">
      <c r="C35" s="23"/>
      <c r="D35" s="30"/>
      <c r="E35" s="30"/>
      <c r="F35" s="26"/>
      <c r="G35" s="23"/>
      <c r="H35" s="23"/>
      <c r="I35" s="28"/>
      <c r="J35" s="23"/>
      <c r="K35" s="28"/>
      <c r="L35" s="29"/>
      <c r="M35" s="31"/>
    </row>
    <row r="36" spans="3:13" ht="15.6" x14ac:dyDescent="0.3">
      <c r="C36" s="10" t="s">
        <v>27</v>
      </c>
      <c r="D36" s="12" t="s">
        <v>27</v>
      </c>
      <c r="E36" s="12">
        <v>60277921</v>
      </c>
      <c r="F36" s="11" t="s">
        <v>69</v>
      </c>
      <c r="K36" s="13" t="s">
        <v>70</v>
      </c>
      <c r="L36" s="13">
        <v>4.12</v>
      </c>
      <c r="M36" s="18">
        <v>0.69</v>
      </c>
    </row>
    <row r="37" spans="3:13" x14ac:dyDescent="0.3">
      <c r="C37" s="23"/>
      <c r="D37" s="28"/>
      <c r="E37" s="23"/>
      <c r="F37" s="23"/>
      <c r="G37" s="23"/>
      <c r="H37" s="23"/>
      <c r="I37" s="23"/>
      <c r="J37" s="23"/>
      <c r="K37" s="23"/>
      <c r="L37" s="28"/>
      <c r="M37" s="48" t="s">
        <v>47</v>
      </c>
    </row>
    <row r="38" spans="3:13" ht="15.6" x14ac:dyDescent="0.3">
      <c r="C38" s="10" t="s">
        <v>10</v>
      </c>
      <c r="D38" s="12" t="s">
        <v>32</v>
      </c>
      <c r="F38" s="2" t="s">
        <v>50</v>
      </c>
      <c r="M38" s="9">
        <v>200</v>
      </c>
    </row>
    <row r="39" spans="3:13" ht="15.6" x14ac:dyDescent="0.3">
      <c r="C39" s="10" t="s">
        <v>10</v>
      </c>
      <c r="D39" s="12" t="s">
        <v>32</v>
      </c>
      <c r="F39" s="2" t="s">
        <v>49</v>
      </c>
      <c r="G39" s="2"/>
      <c r="H39" s="2"/>
      <c r="K39" s="13"/>
      <c r="L39" s="47" t="s">
        <v>48</v>
      </c>
      <c r="M39" s="19">
        <v>300</v>
      </c>
    </row>
    <row r="40" spans="3:13" ht="15.6" x14ac:dyDescent="0.3">
      <c r="C40" s="10" t="s">
        <v>10</v>
      </c>
      <c r="D40" s="12" t="s">
        <v>32</v>
      </c>
      <c r="F40" s="15" t="s">
        <v>56</v>
      </c>
      <c r="G40" s="2"/>
      <c r="H40" s="2"/>
      <c r="K40" s="13"/>
      <c r="M40" s="9">
        <v>695</v>
      </c>
    </row>
    <row r="41" spans="3:13" ht="15.6" x14ac:dyDescent="0.3">
      <c r="C41" s="10" t="s">
        <v>10</v>
      </c>
      <c r="D41" s="12" t="s">
        <v>32</v>
      </c>
      <c r="E41" s="1"/>
      <c r="F41" s="15" t="s">
        <v>51</v>
      </c>
      <c r="G41" s="2"/>
      <c r="H41" s="2"/>
      <c r="K41" s="13"/>
      <c r="M41" s="9">
        <v>60</v>
      </c>
    </row>
    <row r="42" spans="3:13" ht="15.6" x14ac:dyDescent="0.3">
      <c r="C42" s="10" t="s">
        <v>10</v>
      </c>
      <c r="D42" s="12" t="s">
        <v>32</v>
      </c>
      <c r="E42" s="1"/>
      <c r="F42" s="46" t="s">
        <v>52</v>
      </c>
      <c r="G42" s="2"/>
      <c r="H42" s="16"/>
      <c r="K42" s="13"/>
      <c r="M42" s="9">
        <v>150</v>
      </c>
    </row>
    <row r="43" spans="3:13" ht="15.6" x14ac:dyDescent="0.3">
      <c r="C43" s="23"/>
      <c r="D43" s="30"/>
      <c r="E43" s="33"/>
      <c r="F43" s="34"/>
      <c r="G43" s="35"/>
      <c r="H43" s="35"/>
      <c r="I43" s="23"/>
      <c r="J43" s="23"/>
      <c r="K43" s="28"/>
      <c r="L43" s="28"/>
      <c r="M43" s="36"/>
    </row>
    <row r="44" spans="3:13" ht="16.2" x14ac:dyDescent="0.35">
      <c r="C44" s="78" t="s">
        <v>67</v>
      </c>
      <c r="D44" s="78"/>
      <c r="E44" s="78"/>
      <c r="G44" s="78" t="s">
        <v>55</v>
      </c>
      <c r="H44" s="78"/>
      <c r="I44" s="78"/>
      <c r="J44" s="78"/>
      <c r="L44" s="67" t="s">
        <v>66</v>
      </c>
      <c r="M44" s="70"/>
    </row>
    <row r="45" spans="3:13" ht="15.6" x14ac:dyDescent="0.3">
      <c r="L45" s="49"/>
      <c r="M45" s="9"/>
    </row>
    <row r="46" spans="3:13" ht="15.6" x14ac:dyDescent="0.3">
      <c r="C46" s="45" t="s">
        <v>30</v>
      </c>
      <c r="D46" s="56"/>
      <c r="E46" s="50">
        <v>0.9</v>
      </c>
      <c r="H46" s="45" t="s">
        <v>31</v>
      </c>
      <c r="I46" s="45"/>
      <c r="J46" s="50">
        <v>0.8</v>
      </c>
      <c r="L46" s="38"/>
      <c r="M46" s="39"/>
    </row>
    <row r="47" spans="3:13" x14ac:dyDescent="0.3">
      <c r="C47" s="51" t="s">
        <v>5</v>
      </c>
      <c r="D47" s="57"/>
      <c r="E47" s="71">
        <v>0.36</v>
      </c>
      <c r="H47" s="51" t="s">
        <v>6</v>
      </c>
      <c r="I47" s="51"/>
      <c r="J47" s="52">
        <v>0.43</v>
      </c>
    </row>
    <row r="48" spans="3:13" s="44" customFormat="1" ht="17.399999999999999" x14ac:dyDescent="0.3">
      <c r="C48" s="40" t="s">
        <v>21</v>
      </c>
      <c r="D48" s="58"/>
      <c r="E48" s="72">
        <f>SUM(E46:E47)</f>
        <v>1.26</v>
      </c>
      <c r="F48" s="43"/>
      <c r="G48" s="43"/>
      <c r="H48" s="40" t="s">
        <v>21</v>
      </c>
      <c r="I48" s="41"/>
      <c r="J48" s="42">
        <f>SUM(J46:J47)</f>
        <v>1.23</v>
      </c>
      <c r="K48" s="43"/>
      <c r="L48" s="40"/>
      <c r="M48" s="42"/>
    </row>
    <row r="49" spans="3:13" x14ac:dyDescent="0.3">
      <c r="C49" s="23"/>
      <c r="D49" s="28"/>
      <c r="E49" s="23"/>
      <c r="F49" s="23"/>
      <c r="G49" s="23"/>
      <c r="H49" s="23"/>
      <c r="I49" s="23"/>
      <c r="J49" s="23"/>
      <c r="K49" s="23"/>
      <c r="L49" s="28"/>
      <c r="M49" s="28"/>
    </row>
    <row r="50" spans="3:13" ht="16.2" x14ac:dyDescent="0.35">
      <c r="C50" s="65" t="s">
        <v>78</v>
      </c>
      <c r="D50" s="65"/>
      <c r="E50" s="65"/>
      <c r="F50" s="66"/>
      <c r="G50" s="65"/>
      <c r="H50" s="65"/>
      <c r="I50" s="65"/>
      <c r="J50" s="65"/>
    </row>
    <row r="51" spans="3:13" x14ac:dyDescent="0.3">
      <c r="C51" s="23"/>
      <c r="D51" s="28"/>
      <c r="E51" s="23"/>
      <c r="F51" s="26"/>
      <c r="G51" s="23"/>
      <c r="H51" s="23"/>
      <c r="I51" s="23"/>
      <c r="J51" s="23"/>
      <c r="K51" s="23"/>
      <c r="L51" s="28"/>
      <c r="M51" s="28"/>
    </row>
    <row r="52" spans="3:13" ht="15.6" x14ac:dyDescent="0.3">
      <c r="C52" s="37" t="s">
        <v>54</v>
      </c>
      <c r="D52" s="38"/>
      <c r="E52" s="39"/>
      <c r="F52" s="68" t="s">
        <v>59</v>
      </c>
      <c r="G52" s="39"/>
      <c r="H52" s="39"/>
      <c r="I52" s="38"/>
      <c r="J52" s="38"/>
      <c r="K52" s="38"/>
      <c r="L52" s="38"/>
      <c r="M52" s="39"/>
    </row>
    <row r="53" spans="3:13" ht="15.6" x14ac:dyDescent="0.3">
      <c r="C53" s="37"/>
      <c r="D53" s="38"/>
      <c r="E53" s="39"/>
      <c r="F53" s="68" t="s">
        <v>60</v>
      </c>
      <c r="G53" s="39"/>
      <c r="H53" s="39"/>
      <c r="I53" s="38"/>
      <c r="J53" s="38"/>
      <c r="K53" s="38"/>
      <c r="L53" s="38"/>
      <c r="M53" s="39"/>
    </row>
    <row r="54" spans="3:13" ht="15.6" x14ac:dyDescent="0.3">
      <c r="C54" s="37"/>
      <c r="D54" s="38"/>
      <c r="E54" s="39"/>
      <c r="F54" s="39"/>
      <c r="G54" s="39"/>
      <c r="H54" s="39"/>
      <c r="L54" s="38"/>
      <c r="M54" s="39"/>
    </row>
    <row r="55" spans="3:13" x14ac:dyDescent="0.3">
      <c r="C55" s="7" t="s">
        <v>74</v>
      </c>
      <c r="D55"/>
      <c r="E55"/>
      <c r="F55" s="7" t="s">
        <v>75</v>
      </c>
      <c r="G55" s="7"/>
      <c r="H55"/>
      <c r="I55" s="80" t="s">
        <v>76</v>
      </c>
      <c r="J55"/>
    </row>
    <row r="56" spans="3:13" x14ac:dyDescent="0.3">
      <c r="C56"/>
      <c r="D56"/>
      <c r="E56"/>
      <c r="F56" s="7"/>
      <c r="G56" s="7"/>
      <c r="H56" s="80"/>
      <c r="I56" s="81" t="s">
        <v>77</v>
      </c>
      <c r="J56"/>
    </row>
    <row r="57" spans="3:13" x14ac:dyDescent="0.3">
      <c r="C57" s="7" t="s">
        <v>0</v>
      </c>
      <c r="D57"/>
      <c r="E57"/>
      <c r="F57" s="7"/>
      <c r="G57"/>
      <c r="H57"/>
      <c r="I57"/>
      <c r="J57"/>
    </row>
    <row r="58" spans="3:13" x14ac:dyDescent="0.3">
      <c r="C58" s="7" t="s">
        <v>35</v>
      </c>
      <c r="D58"/>
      <c r="E58"/>
      <c r="F58" t="s">
        <v>34</v>
      </c>
      <c r="G58"/>
      <c r="H58"/>
      <c r="I58"/>
      <c r="J58"/>
    </row>
    <row r="59" spans="3:13" x14ac:dyDescent="0.3">
      <c r="C59" s="7"/>
      <c r="D59" s="10"/>
    </row>
    <row r="61" spans="3:13" ht="15.6" x14ac:dyDescent="0.3">
      <c r="H61" s="20" t="s">
        <v>0</v>
      </c>
    </row>
  </sheetData>
  <mergeCells count="3">
    <mergeCell ref="C44:E44"/>
    <mergeCell ref="G44:J44"/>
    <mergeCell ref="H1:I1"/>
  </mergeCells>
  <hyperlinks>
    <hyperlink ref="C52" r:id="rId1" display="www.freshfruit.express" xr:uid="{2DC9B199-0EFF-4AE8-AEFD-1F7EBE8184DD}"/>
    <hyperlink ref="I56" r:id="rId2" xr:uid="{EE1F2989-2DFA-46D7-9B1E-C44B1D34ECB3}"/>
  </hyperlinks>
  <pageMargins left="0.11811023622047245" right="0" top="0.94488188976377963" bottom="0.98425196850393704" header="0.31496062992125984" footer="0.31496062992125984"/>
  <pageSetup paperSize="9" scale="5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uko</dc:creator>
  <cp:lastModifiedBy>User</cp:lastModifiedBy>
  <cp:lastPrinted>2018-05-22T20:30:35Z</cp:lastPrinted>
  <dcterms:created xsi:type="dcterms:W3CDTF">2016-01-28T16:56:28Z</dcterms:created>
  <dcterms:modified xsi:type="dcterms:W3CDTF">2021-03-01T08:12:09Z</dcterms:modified>
</cp:coreProperties>
</file>